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 1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<sst xmlns="http://schemas.openxmlformats.org/spreadsheetml/2006/main" count="48" uniqueCount="44">
  <si>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</si>
  <si>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</si>
  <si>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</si>
  <si>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</si>
  <si>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</si>
  <si>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</si>
  <si>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</si>
  <si>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</si>
  <si>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</si>
  <si>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</si>
  <si>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</si>
  <si>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</si>
  <si>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</si>
  <si>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Přítkov</t>
  </si>
  <si>
    <t>Bořislav</t>
  </si>
  <si>
    <t>Chotějovice</t>
  </si>
  <si>
    <t>Křemýž</t>
  </si>
  <si>
    <t>Zabrušany</t>
  </si>
  <si>
    <t>401 - 600 OBYVATEL</t>
  </si>
  <si>
    <t>Lahošť</t>
  </si>
  <si>
    <t>Ledvice</t>
  </si>
  <si>
    <t>Ohníč</t>
  </si>
  <si>
    <t>Žalany</t>
  </si>
  <si>
    <t>601 - 1000 OBYVATEL</t>
  </si>
  <si>
    <t>Háj u D.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</si>
  <si>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</si>
  <si>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</si>
  <si>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</si>
  <si>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</si>
  <si>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</si>
  <si>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</si>
  <si>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</si>
  <si>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</si>
  <si>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</si>
  <si>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</si>
  <si>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</si>
  <si>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</si>
  <si>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</si>
  <si>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Obce nad 1000 OBYVATEL</t>
  </si>
  <si>
    <t>0</t>
  </si>
  <si>
    <t>OBCE  200  - 400 OBYVATEL</t>
  </si>
  <si>
    <t>r.11 + -</t>
  </si>
  <si>
    <t>6</t>
  </si>
  <si>
    <t>Přehled činnosti MLK, OK, MK v roce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</si>
</sst>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46" applyFont="1" applyFill="1" applyBorder="1">
      <alignment/>
      <protection/>
    </xf>
    <xf numFmtId="0" fontId="2" fillId="33" borderId="11" xfId="46" applyFont="1" applyFill="1" applyBorder="1">
      <alignment/>
      <protection/>
    </xf>
    <xf numFmtId="0" fontId="3" fillId="33" borderId="12" xfId="46" applyFont="1" applyFill="1" applyBorder="1">
      <alignment/>
      <protection/>
    </xf>
    <xf numFmtId="0" fontId="3" fillId="33" borderId="13" xfId="46" applyFont="1" applyFill="1" applyBorder="1">
      <alignment/>
      <protection/>
    </xf>
    <xf numFmtId="0" fontId="4" fillId="33" borderId="0" xfId="0" applyFont="1" applyFill="1" applyAlignment="1">
      <alignment/>
    </xf>
    <xf numFmtId="0" fontId="2" fillId="33" borderId="14" xfId="46" applyFont="1" applyFill="1" applyBorder="1" applyAlignment="1">
      <alignment horizontal="center"/>
      <protection/>
    </xf>
    <xf numFmtId="0" fontId="3" fillId="33" borderId="15" xfId="46" applyFont="1" applyFill="1" applyBorder="1" applyAlignment="1">
      <alignment horizontal="left"/>
      <protection/>
    </xf>
    <xf numFmtId="0" fontId="2" fillId="33" borderId="16" xfId="46" applyFont="1" applyFill="1" applyBorder="1">
      <alignment/>
      <protection/>
    </xf>
    <xf numFmtId="2" fontId="2" fillId="33" borderId="17" xfId="48" applyNumberFormat="1" applyFont="1" applyFill="1" applyBorder="1" applyAlignment="1">
      <alignment/>
    </xf>
    <xf numFmtId="0" fontId="2" fillId="33" borderId="18" xfId="46" applyFont="1" applyFill="1" applyBorder="1">
      <alignment/>
      <protection/>
    </xf>
    <xf numFmtId="0" fontId="0" fillId="33" borderId="0" xfId="0" applyFill="1" applyAlignment="1">
      <alignment/>
    </xf>
    <xf numFmtId="0" fontId="3" fillId="33" borderId="15" xfId="46" applyFont="1" applyFill="1" applyBorder="1" applyAlignment="1">
      <alignment horizontal="left"/>
      <protection/>
    </xf>
    <xf numFmtId="0" fontId="2" fillId="33" borderId="19" xfId="46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2" fillId="33" borderId="20" xfId="46" applyFont="1" applyFill="1" applyBorder="1" applyAlignment="1">
      <alignment horizontal="center"/>
      <protection/>
    </xf>
    <xf numFmtId="0" fontId="4" fillId="33" borderId="21" xfId="0" applyFont="1" applyFill="1" applyBorder="1" applyAlignment="1">
      <alignment/>
    </xf>
    <xf numFmtId="0" fontId="2" fillId="34" borderId="22" xfId="46" applyFont="1" applyFill="1" applyBorder="1">
      <alignment/>
      <protection/>
    </xf>
    <xf numFmtId="0" fontId="2" fillId="34" borderId="23" xfId="46" applyFont="1" applyFill="1" applyBorder="1">
      <alignment/>
      <protection/>
    </xf>
    <xf numFmtId="0" fontId="2" fillId="34" borderId="0" xfId="46" applyFont="1" applyFill="1" applyBorder="1">
      <alignment/>
      <protection/>
    </xf>
    <xf numFmtId="0" fontId="6" fillId="34" borderId="24" xfId="46" applyFont="1" applyFill="1" applyBorder="1">
      <alignment/>
      <protection/>
    </xf>
    <xf numFmtId="0" fontId="2" fillId="34" borderId="24" xfId="46" applyFont="1" applyFill="1" applyBorder="1">
      <alignment/>
      <protection/>
    </xf>
    <xf numFmtId="0" fontId="2" fillId="34" borderId="25" xfId="46" applyFont="1" applyFill="1" applyBorder="1">
      <alignment/>
      <protection/>
    </xf>
    <xf numFmtId="0" fontId="3" fillId="34" borderId="26" xfId="46" applyFont="1" applyFill="1" applyBorder="1">
      <alignment/>
      <protection/>
    </xf>
    <xf numFmtId="0" fontId="2" fillId="34" borderId="27" xfId="46" applyFont="1" applyFill="1" applyBorder="1">
      <alignment/>
      <protection/>
    </xf>
    <xf numFmtId="0" fontId="2" fillId="34" borderId="28" xfId="46" applyFont="1" applyFill="1" applyBorder="1">
      <alignment/>
      <protection/>
    </xf>
    <xf numFmtId="0" fontId="3" fillId="34" borderId="0" xfId="46" applyFont="1" applyFill="1" applyBorder="1">
      <alignment/>
      <protection/>
    </xf>
    <xf numFmtId="0" fontId="2" fillId="34" borderId="29" xfId="46" applyFont="1" applyFill="1" applyBorder="1">
      <alignment/>
      <protection/>
    </xf>
    <xf numFmtId="0" fontId="2" fillId="34" borderId="30" xfId="46" applyFont="1" applyFill="1" applyBorder="1">
      <alignment/>
      <protection/>
    </xf>
    <xf numFmtId="0" fontId="2" fillId="34" borderId="31" xfId="46" applyFont="1" applyFill="1" applyBorder="1">
      <alignment/>
      <protection/>
    </xf>
    <xf numFmtId="0" fontId="3" fillId="34" borderId="20" xfId="46" applyFont="1" applyFill="1" applyBorder="1">
      <alignment/>
      <protection/>
    </xf>
    <xf numFmtId="0" fontId="2" fillId="34" borderId="15" xfId="46" applyFont="1" applyFill="1" applyBorder="1">
      <alignment/>
      <protection/>
    </xf>
    <xf numFmtId="0" fontId="3" fillId="34" borderId="32" xfId="46" applyFont="1" applyFill="1" applyBorder="1" applyAlignment="1">
      <alignment horizontal="center"/>
      <protection/>
    </xf>
    <xf numFmtId="0" fontId="3" fillId="34" borderId="33" xfId="46" applyFont="1" applyFill="1" applyBorder="1" applyAlignment="1">
      <alignment horizontal="center"/>
      <protection/>
    </xf>
    <xf numFmtId="0" fontId="3" fillId="34" borderId="34" xfId="46" applyFont="1" applyFill="1" applyBorder="1" applyAlignment="1">
      <alignment horizontal="center"/>
      <protection/>
    </xf>
    <xf numFmtId="0" fontId="3" fillId="34" borderId="35" xfId="46" applyFont="1" applyFill="1" applyBorder="1" applyAlignment="1">
      <alignment horizontal="center"/>
      <protection/>
    </xf>
    <xf numFmtId="0" fontId="3" fillId="34" borderId="34" xfId="46" applyFont="1" applyFill="1" applyBorder="1">
      <alignment/>
      <protection/>
    </xf>
    <xf numFmtId="0" fontId="3" fillId="34" borderId="36" xfId="46" applyFont="1" applyFill="1" applyBorder="1" applyAlignment="1">
      <alignment horizontal="center"/>
      <protection/>
    </xf>
    <xf numFmtId="0" fontId="3" fillId="34" borderId="37" xfId="46" applyFont="1" applyFill="1" applyBorder="1" applyAlignment="1">
      <alignment horizontal="center"/>
      <protection/>
    </xf>
    <xf numFmtId="0" fontId="2" fillId="34" borderId="38" xfId="46" applyFont="1" applyFill="1" applyBorder="1">
      <alignment/>
      <protection/>
    </xf>
    <xf numFmtId="0" fontId="2" fillId="34" borderId="39" xfId="46" applyFont="1" applyFill="1" applyBorder="1">
      <alignment/>
      <protection/>
    </xf>
    <xf numFmtId="0" fontId="2" fillId="34" borderId="40" xfId="46" applyFont="1" applyFill="1" applyBorder="1">
      <alignment/>
      <protection/>
    </xf>
    <xf numFmtId="0" fontId="2" fillId="34" borderId="41" xfId="46" applyFont="1" applyFill="1" applyBorder="1">
      <alignment/>
      <protection/>
    </xf>
    <xf numFmtId="0" fontId="2" fillId="34" borderId="42" xfId="46" applyFont="1" applyFill="1" applyBorder="1">
      <alignment/>
      <protection/>
    </xf>
    <xf numFmtId="0" fontId="2" fillId="34" borderId="14" xfId="46" applyFont="1" applyFill="1" applyBorder="1" applyAlignment="1">
      <alignment horizontal="center"/>
      <protection/>
    </xf>
    <xf numFmtId="0" fontId="3" fillId="34" borderId="15" xfId="46" applyFont="1" applyFill="1" applyBorder="1" applyAlignment="1">
      <alignment horizontal="left"/>
      <protection/>
    </xf>
    <xf numFmtId="0" fontId="2" fillId="34" borderId="16" xfId="46" applyFont="1" applyFill="1" applyBorder="1">
      <alignment/>
      <protection/>
    </xf>
    <xf numFmtId="0" fontId="2" fillId="34" borderId="43" xfId="46" applyFont="1" applyFill="1" applyBorder="1" applyAlignment="1">
      <alignment horizontal="right"/>
      <protection/>
    </xf>
    <xf numFmtId="0" fontId="2" fillId="34" borderId="44" xfId="46" applyFont="1" applyFill="1" applyBorder="1">
      <alignment/>
      <protection/>
    </xf>
    <xf numFmtId="0" fontId="2" fillId="34" borderId="43" xfId="46" applyFont="1" applyFill="1" applyBorder="1">
      <alignment/>
      <protection/>
    </xf>
    <xf numFmtId="2" fontId="2" fillId="34" borderId="15" xfId="46" applyNumberFormat="1" applyFont="1" applyFill="1" applyBorder="1">
      <alignment/>
      <protection/>
    </xf>
    <xf numFmtId="2" fontId="2" fillId="34" borderId="17" xfId="48" applyNumberFormat="1" applyFont="1" applyFill="1" applyBorder="1" applyAlignment="1">
      <alignment/>
    </xf>
    <xf numFmtId="0" fontId="2" fillId="34" borderId="18" xfId="46" applyFont="1" applyFill="1" applyBorder="1">
      <alignment/>
      <protection/>
    </xf>
    <xf numFmtId="49" fontId="2" fillId="34" borderId="15" xfId="46" applyNumberFormat="1" applyFont="1" applyFill="1" applyBorder="1" applyAlignment="1">
      <alignment horizontal="right"/>
      <protection/>
    </xf>
    <xf numFmtId="0" fontId="3" fillId="34" borderId="45" xfId="46" applyFont="1" applyFill="1" applyBorder="1" applyAlignment="1">
      <alignment horizontal="left"/>
      <protection/>
    </xf>
    <xf numFmtId="0" fontId="2" fillId="34" borderId="45" xfId="46" applyFont="1" applyFill="1" applyBorder="1">
      <alignment/>
      <protection/>
    </xf>
    <xf numFmtId="0" fontId="2" fillId="34" borderId="17" xfId="46" applyFont="1" applyFill="1" applyBorder="1">
      <alignment/>
      <protection/>
    </xf>
    <xf numFmtId="49" fontId="2" fillId="34" borderId="17" xfId="46" applyNumberFormat="1" applyFont="1" applyFill="1" applyBorder="1" applyAlignment="1">
      <alignment horizontal="right"/>
      <protection/>
    </xf>
    <xf numFmtId="0" fontId="3" fillId="34" borderId="46" xfId="46" applyFont="1" applyFill="1" applyBorder="1" applyAlignment="1">
      <alignment horizontal="left"/>
      <protection/>
    </xf>
    <xf numFmtId="0" fontId="4" fillId="34" borderId="14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" fillId="34" borderId="49" xfId="46" applyFont="1" applyFill="1" applyBorder="1">
      <alignment/>
      <protection/>
    </xf>
    <xf numFmtId="0" fontId="2" fillId="34" borderId="50" xfId="46" applyFont="1" applyFill="1" applyBorder="1" applyAlignment="1">
      <alignment horizontal="left"/>
      <protection/>
    </xf>
    <xf numFmtId="0" fontId="2" fillId="34" borderId="51" xfId="46" applyFont="1" applyFill="1" applyBorder="1">
      <alignment/>
      <protection/>
    </xf>
    <xf numFmtId="0" fontId="2" fillId="34" borderId="52" xfId="46" applyFont="1" applyFill="1" applyBorder="1">
      <alignment/>
      <protection/>
    </xf>
    <xf numFmtId="0" fontId="2" fillId="34" borderId="53" xfId="46" applyFont="1" applyFill="1" applyBorder="1">
      <alignment/>
      <protection/>
    </xf>
    <xf numFmtId="0" fontId="2" fillId="34" borderId="54" xfId="46" applyFont="1" applyFill="1" applyBorder="1">
      <alignment/>
      <protection/>
    </xf>
    <xf numFmtId="0" fontId="2" fillId="34" borderId="55" xfId="46" applyFont="1" applyFill="1" applyBorder="1">
      <alignment/>
      <protection/>
    </xf>
    <xf numFmtId="2" fontId="2" fillId="34" borderId="52" xfId="48" applyNumberFormat="1" applyFont="1" applyFill="1" applyBorder="1" applyAlignment="1">
      <alignment/>
    </xf>
    <xf numFmtId="0" fontId="2" fillId="34" borderId="56" xfId="46" applyFont="1" applyFill="1" applyBorder="1">
      <alignment/>
      <protection/>
    </xf>
    <xf numFmtId="0" fontId="0" fillId="34" borderId="0" xfId="0" applyFill="1" applyAlignment="1">
      <alignment/>
    </xf>
    <xf numFmtId="0" fontId="2" fillId="33" borderId="43" xfId="46" applyFont="1" applyFill="1" applyBorder="1">
      <alignment/>
      <protection/>
    </xf>
    <xf numFmtId="0" fontId="2" fillId="33" borderId="17" xfId="46" applyFont="1" applyFill="1" applyBorder="1">
      <alignment/>
      <protection/>
    </xf>
    <xf numFmtId="0" fontId="2" fillId="33" borderId="44" xfId="46" applyFont="1" applyFill="1" applyBorder="1">
      <alignment/>
      <protection/>
    </xf>
    <xf numFmtId="2" fontId="2" fillId="33" borderId="15" xfId="46" applyNumberFormat="1" applyFont="1" applyFill="1" applyBorder="1">
      <alignment/>
      <protection/>
    </xf>
    <xf numFmtId="0" fontId="2" fillId="33" borderId="17" xfId="46" applyFont="1" applyFill="1" applyBorder="1" applyAlignment="1">
      <alignment horizontal="right"/>
      <protection/>
    </xf>
    <xf numFmtId="0" fontId="2" fillId="33" borderId="43" xfId="46" applyFont="1" applyFill="1" applyBorder="1" applyAlignment="1">
      <alignment horizontal="right"/>
      <protection/>
    </xf>
    <xf numFmtId="0" fontId="2" fillId="33" borderId="45" xfId="46" applyFont="1" applyFill="1" applyBorder="1" applyAlignment="1">
      <alignment horizontal="right"/>
      <protection/>
    </xf>
    <xf numFmtId="49" fontId="2" fillId="33" borderId="45" xfId="46" applyNumberFormat="1" applyFont="1" applyFill="1" applyBorder="1" applyAlignment="1">
      <alignment horizontal="right"/>
      <protection/>
    </xf>
    <xf numFmtId="0" fontId="2" fillId="33" borderId="45" xfId="46" applyFont="1" applyFill="1" applyBorder="1" applyAlignment="1">
      <alignment horizontal="center"/>
      <protection/>
    </xf>
    <xf numFmtId="2" fontId="2" fillId="33" borderId="15" xfId="46" applyNumberFormat="1" applyFont="1" applyFill="1" applyBorder="1" applyAlignment="1">
      <alignment horizontal="right"/>
      <protection/>
    </xf>
    <xf numFmtId="3" fontId="2" fillId="33" borderId="16" xfId="46" applyNumberFormat="1" applyFont="1" applyFill="1" applyBorder="1">
      <alignment/>
      <protection/>
    </xf>
    <xf numFmtId="0" fontId="2" fillId="33" borderId="43" xfId="46" applyNumberFormat="1" applyFont="1" applyFill="1" applyBorder="1" applyAlignment="1">
      <alignment horizontal="right"/>
      <protection/>
    </xf>
    <xf numFmtId="49" fontId="2" fillId="33" borderId="0" xfId="46" applyNumberFormat="1" applyFont="1" applyFill="1" applyAlignment="1">
      <alignment horizontal="right"/>
      <protection/>
    </xf>
    <xf numFmtId="0" fontId="2" fillId="33" borderId="44" xfId="46" applyNumberFormat="1" applyFont="1" applyFill="1" applyBorder="1" applyAlignment="1">
      <alignment horizontal="right"/>
      <protection/>
    </xf>
    <xf numFmtId="0" fontId="2" fillId="33" borderId="16" xfId="46" applyNumberFormat="1" applyFont="1" applyFill="1" applyBorder="1" applyAlignment="1">
      <alignment horizontal="right"/>
      <protection/>
    </xf>
    <xf numFmtId="2" fontId="2" fillId="33" borderId="17" xfId="48" applyNumberFormat="1" applyFont="1" applyFill="1" applyBorder="1" applyAlignment="1">
      <alignment horizontal="right"/>
    </xf>
    <xf numFmtId="0" fontId="2" fillId="33" borderId="18" xfId="46" applyNumberFormat="1" applyFont="1" applyFill="1" applyBorder="1" applyAlignment="1">
      <alignment horizontal="right"/>
      <protection/>
    </xf>
    <xf numFmtId="49" fontId="2" fillId="33" borderId="15" xfId="46" applyNumberFormat="1" applyFont="1" applyFill="1" applyBorder="1" applyAlignment="1">
      <alignment horizontal="right"/>
      <protection/>
    </xf>
    <xf numFmtId="0" fontId="3" fillId="34" borderId="14" xfId="46" applyFont="1" applyFill="1" applyBorder="1" applyAlignment="1">
      <alignment horizontal="center"/>
      <protection/>
    </xf>
    <xf numFmtId="0" fontId="4" fillId="34" borderId="57" xfId="0" applyFont="1" applyFill="1" applyBorder="1" applyAlignment="1">
      <alignment horizontal="center"/>
    </xf>
    <xf numFmtId="0" fontId="3" fillId="34" borderId="16" xfId="46" applyFont="1" applyFill="1" applyBorder="1" applyAlignment="1">
      <alignment horizontal="center"/>
      <protection/>
    </xf>
    <xf numFmtId="0" fontId="3" fillId="34" borderId="58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3" fillId="34" borderId="59" xfId="46" applyFont="1" applyFill="1" applyBorder="1" applyAlignment="1">
      <alignment horizontal="center"/>
      <protection/>
    </xf>
    <xf numFmtId="0" fontId="4" fillId="34" borderId="45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:J1"/>
    </sheetView>
  </sheetViews>
  <sheetFormatPr defaultColWidth="9.00390625" defaultRowHeight="12.75"/>
  <cols>
    <col min="1" max="1" width="6.00390625" style="5" customWidth="1"/>
    <col min="2" max="2" width="9.125" style="5" customWidth="1"/>
    <col min="3" max="3" width="21.25390625" style="5" customWidth="1"/>
    <col min="4" max="16384" width="9.125" style="5" customWidth="1"/>
  </cols>
  <sheetData>
    <row r="1" spans="2:12" ht="12" thickTop="1">
      <c r="B1" s="1"/>
      <c r="C1" s="2"/>
      <c r="D1" s="100" t="s">
        <v>43</v>
      </c>
      <c r="E1" s="101"/>
      <c r="F1" s="101"/>
      <c r="G1" s="101"/>
      <c r="H1" s="101"/>
      <c r="I1" s="101"/>
      <c r="J1" s="101"/>
      <c r="K1" s="3"/>
      <c r="L1" s="4"/>
    </row>
    <row r="2" spans="2:12" ht="12" thickBot="1">
      <c r="B2" s="17"/>
      <c r="C2" s="18"/>
      <c r="D2" s="19"/>
      <c r="E2" s="20"/>
      <c r="F2" s="20"/>
      <c r="G2" s="20"/>
      <c r="H2" s="20"/>
      <c r="I2" s="20"/>
      <c r="J2" s="20"/>
      <c r="K2" s="21"/>
      <c r="L2" s="22"/>
    </row>
    <row r="3" spans="2:12" ht="12" thickTop="1">
      <c r="B3" s="23" t="s">
        <v>0</v>
      </c>
      <c r="C3" s="24"/>
      <c r="D3" s="25"/>
      <c r="E3" s="26" t="s">
        <v>1</v>
      </c>
      <c r="F3" s="19"/>
      <c r="G3" s="27"/>
      <c r="H3" s="26" t="s">
        <v>2</v>
      </c>
      <c r="I3" s="28"/>
      <c r="J3" s="19"/>
      <c r="K3" s="26" t="s">
        <v>3</v>
      </c>
      <c r="L3" s="29"/>
    </row>
    <row r="4" spans="2:12" ht="12" thickBot="1">
      <c r="B4" s="30" t="s">
        <v>4</v>
      </c>
      <c r="C4" s="31"/>
      <c r="D4" s="32" t="s">
        <v>5</v>
      </c>
      <c r="E4" s="33" t="s">
        <v>6</v>
      </c>
      <c r="F4" s="34" t="s">
        <v>7</v>
      </c>
      <c r="G4" s="35" t="s">
        <v>5</v>
      </c>
      <c r="H4" s="33" t="s">
        <v>41</v>
      </c>
      <c r="I4" s="36" t="s">
        <v>8</v>
      </c>
      <c r="J4" s="35" t="s">
        <v>5</v>
      </c>
      <c r="K4" s="37" t="s">
        <v>9</v>
      </c>
      <c r="L4" s="38" t="s">
        <v>41</v>
      </c>
    </row>
    <row r="5" spans="2:12" ht="12" thickTop="1">
      <c r="B5" s="102" t="s">
        <v>40</v>
      </c>
      <c r="C5" s="97"/>
      <c r="D5" s="39"/>
      <c r="E5" s="40"/>
      <c r="F5" s="41"/>
      <c r="G5" s="39"/>
      <c r="H5" s="40"/>
      <c r="I5" s="42"/>
      <c r="J5" s="39"/>
      <c r="K5" s="41"/>
      <c r="L5" s="43"/>
    </row>
    <row r="6" spans="2:12" ht="11.25">
      <c r="B6" s="6">
        <v>224</v>
      </c>
      <c r="C6" s="7" t="s">
        <v>11</v>
      </c>
      <c r="D6" s="8">
        <v>1157</v>
      </c>
      <c r="E6" s="89">
        <v>0</v>
      </c>
      <c r="F6" s="90" t="s">
        <v>39</v>
      </c>
      <c r="G6" s="91">
        <v>3309</v>
      </c>
      <c r="H6" s="89">
        <v>198</v>
      </c>
      <c r="I6" s="87">
        <f>G6/B6</f>
        <v>14.772321428571429</v>
      </c>
      <c r="J6" s="92">
        <v>51</v>
      </c>
      <c r="K6" s="93">
        <f>J6/B6*100</f>
        <v>22.767857142857142</v>
      </c>
      <c r="L6" s="94">
        <v>3</v>
      </c>
    </row>
    <row r="7" spans="2:12" ht="11.25">
      <c r="B7" s="6">
        <v>218</v>
      </c>
      <c r="C7" s="7" t="s">
        <v>13</v>
      </c>
      <c r="D7" s="8">
        <v>1042</v>
      </c>
      <c r="E7" s="83">
        <v>326</v>
      </c>
      <c r="F7" s="84">
        <v>210</v>
      </c>
      <c r="G7" s="80">
        <v>380</v>
      </c>
      <c r="H7" s="78">
        <v>-20</v>
      </c>
      <c r="I7" s="81">
        <f>G7/B7</f>
        <v>1.7431192660550459</v>
      </c>
      <c r="J7" s="8">
        <v>15</v>
      </c>
      <c r="K7" s="9">
        <f>J7/B7*100</f>
        <v>6.8807339449541285</v>
      </c>
      <c r="L7" s="10">
        <v>0</v>
      </c>
    </row>
    <row r="8" spans="2:12" ht="11.25">
      <c r="B8" s="6">
        <v>180</v>
      </c>
      <c r="C8" s="7" t="s">
        <v>12</v>
      </c>
      <c r="D8" s="8">
        <v>919</v>
      </c>
      <c r="E8" s="83">
        <v>59</v>
      </c>
      <c r="F8" s="95" t="s">
        <v>39</v>
      </c>
      <c r="G8" s="80">
        <v>827</v>
      </c>
      <c r="H8" s="78">
        <v>-146</v>
      </c>
      <c r="I8" s="81">
        <f>G8/B8</f>
        <v>4.594444444444444</v>
      </c>
      <c r="J8" s="8">
        <v>30</v>
      </c>
      <c r="K8" s="9">
        <f>J8/B8*100</f>
        <v>16.666666666666664</v>
      </c>
      <c r="L8" s="10">
        <v>3</v>
      </c>
    </row>
    <row r="9" spans="2:12" ht="11.25">
      <c r="B9" s="44"/>
      <c r="C9" s="54"/>
      <c r="D9" s="48"/>
      <c r="E9" s="49"/>
      <c r="F9" s="55"/>
      <c r="G9" s="48"/>
      <c r="H9" s="49"/>
      <c r="I9" s="50"/>
      <c r="J9" s="46"/>
      <c r="K9" s="51"/>
      <c r="L9" s="52"/>
    </row>
    <row r="10" spans="2:14" ht="12.75">
      <c r="B10" s="96"/>
      <c r="C10" s="103"/>
      <c r="D10" s="48"/>
      <c r="E10" s="49"/>
      <c r="F10" s="55"/>
      <c r="G10" s="48"/>
      <c r="H10" s="49"/>
      <c r="I10" s="50"/>
      <c r="J10" s="46"/>
      <c r="K10" s="51"/>
      <c r="L10" s="52"/>
      <c r="N10" s="11"/>
    </row>
    <row r="11" spans="2:14" ht="12.75">
      <c r="B11" s="6">
        <v>400</v>
      </c>
      <c r="C11" s="12" t="s">
        <v>14</v>
      </c>
      <c r="D11" s="8">
        <v>3437</v>
      </c>
      <c r="E11" s="78">
        <v>6</v>
      </c>
      <c r="F11" s="84">
        <v>0</v>
      </c>
      <c r="G11" s="80">
        <v>777</v>
      </c>
      <c r="H11" s="78">
        <v>226</v>
      </c>
      <c r="I11" s="81">
        <f>G11/B11</f>
        <v>1.9425</v>
      </c>
      <c r="J11" s="8">
        <v>44</v>
      </c>
      <c r="K11" s="9">
        <f>J11/B11*100</f>
        <v>11</v>
      </c>
      <c r="L11" s="10">
        <v>-15</v>
      </c>
      <c r="N11" s="11"/>
    </row>
    <row r="12" spans="2:14" ht="12.75">
      <c r="B12" s="6">
        <v>323</v>
      </c>
      <c r="C12" s="12" t="s">
        <v>15</v>
      </c>
      <c r="D12" s="8">
        <v>2014</v>
      </c>
      <c r="E12" s="78">
        <v>0</v>
      </c>
      <c r="F12" s="84">
        <v>1</v>
      </c>
      <c r="G12" s="80">
        <v>964</v>
      </c>
      <c r="H12" s="78">
        <v>251</v>
      </c>
      <c r="I12" s="81">
        <f>G12/B12</f>
        <v>2.984520123839009</v>
      </c>
      <c r="J12" s="8">
        <v>35</v>
      </c>
      <c r="K12" s="9">
        <f>J12/B12*100</f>
        <v>10.8359133126935</v>
      </c>
      <c r="L12" s="10">
        <v>5</v>
      </c>
      <c r="N12" s="11"/>
    </row>
    <row r="13" spans="2:14" ht="12.75">
      <c r="B13" s="6">
        <v>360</v>
      </c>
      <c r="C13" s="12" t="s">
        <v>16</v>
      </c>
      <c r="D13" s="8">
        <v>3329</v>
      </c>
      <c r="E13" s="78">
        <v>60</v>
      </c>
      <c r="F13" s="82">
        <v>5</v>
      </c>
      <c r="G13" s="80">
        <v>885</v>
      </c>
      <c r="H13" s="78">
        <v>-386</v>
      </c>
      <c r="I13" s="81">
        <f>G13/B13</f>
        <v>2.4583333333333335</v>
      </c>
      <c r="J13" s="8">
        <v>30</v>
      </c>
      <c r="K13" s="9">
        <f>J13/B13*100</f>
        <v>8.333333333333332</v>
      </c>
      <c r="L13" s="10">
        <v>6</v>
      </c>
      <c r="N13" s="11"/>
    </row>
    <row r="14" spans="2:14" ht="12.75">
      <c r="B14" s="6">
        <v>324</v>
      </c>
      <c r="C14" s="12" t="s">
        <v>36</v>
      </c>
      <c r="D14" s="8">
        <v>2075</v>
      </c>
      <c r="E14" s="78">
        <v>138</v>
      </c>
      <c r="F14" s="79">
        <v>56</v>
      </c>
      <c r="G14" s="80">
        <v>3604</v>
      </c>
      <c r="H14" s="78">
        <v>105</v>
      </c>
      <c r="I14" s="81">
        <f>G14/B14</f>
        <v>11.123456790123457</v>
      </c>
      <c r="J14" s="8">
        <v>65</v>
      </c>
      <c r="K14" s="9">
        <f>J14/B14*100</f>
        <v>20.061728395061728</v>
      </c>
      <c r="L14" s="10">
        <v>-3</v>
      </c>
      <c r="N14" s="11"/>
    </row>
    <row r="15" spans="2:14" ht="12.75">
      <c r="B15" s="44"/>
      <c r="C15" s="45"/>
      <c r="D15" s="46"/>
      <c r="E15" s="47"/>
      <c r="F15" s="53"/>
      <c r="G15" s="48"/>
      <c r="H15" s="49"/>
      <c r="I15" s="50"/>
      <c r="J15" s="46"/>
      <c r="K15" s="51"/>
      <c r="L15" s="52"/>
      <c r="N15" s="11"/>
    </row>
    <row r="16" spans="2:12" ht="11.25">
      <c r="B16" s="44"/>
      <c r="C16" s="54"/>
      <c r="D16" s="48"/>
      <c r="E16" s="47"/>
      <c r="F16" s="57"/>
      <c r="G16" s="48"/>
      <c r="H16" s="49"/>
      <c r="I16" s="50"/>
      <c r="J16" s="46"/>
      <c r="K16" s="51"/>
      <c r="L16" s="52"/>
    </row>
    <row r="17" spans="2:12" ht="11.25">
      <c r="B17" s="96" t="s">
        <v>18</v>
      </c>
      <c r="C17" s="103"/>
      <c r="D17" s="48"/>
      <c r="E17" s="49"/>
      <c r="F17" s="56"/>
      <c r="G17" s="48"/>
      <c r="H17" s="49"/>
      <c r="I17" s="50"/>
      <c r="J17" s="46"/>
      <c r="K17" s="51"/>
      <c r="L17" s="52"/>
    </row>
    <row r="18" spans="2:12" ht="11.25">
      <c r="B18" s="6">
        <v>586</v>
      </c>
      <c r="C18" s="7" t="s">
        <v>19</v>
      </c>
      <c r="D18" s="8">
        <v>1994</v>
      </c>
      <c r="E18" s="78">
        <v>37</v>
      </c>
      <c r="F18" s="79">
        <v>0</v>
      </c>
      <c r="G18" s="80">
        <v>2029</v>
      </c>
      <c r="H18" s="78">
        <v>365</v>
      </c>
      <c r="I18" s="81">
        <f>G18/B18</f>
        <v>3.462457337883959</v>
      </c>
      <c r="J18" s="8">
        <v>26</v>
      </c>
      <c r="K18" s="9">
        <f>J18/B18*100</f>
        <v>4.436860068259386</v>
      </c>
      <c r="L18" s="10">
        <v>-8</v>
      </c>
    </row>
    <row r="19" spans="2:12" ht="11.25">
      <c r="B19" s="6">
        <v>563</v>
      </c>
      <c r="C19" s="7" t="s">
        <v>20</v>
      </c>
      <c r="D19" s="8">
        <v>1505</v>
      </c>
      <c r="E19" s="83">
        <v>74</v>
      </c>
      <c r="F19" s="82">
        <v>536</v>
      </c>
      <c r="G19" s="80">
        <v>1027</v>
      </c>
      <c r="H19" s="78">
        <v>-355</v>
      </c>
      <c r="I19" s="81">
        <f>G19/B19</f>
        <v>1.8241563055062167</v>
      </c>
      <c r="J19" s="8">
        <v>28</v>
      </c>
      <c r="K19" s="9">
        <f>J19/B19*100</f>
        <v>4.9733570159857905</v>
      </c>
      <c r="L19" s="10">
        <v>-10</v>
      </c>
    </row>
    <row r="20" spans="2:12" ht="11.25">
      <c r="B20" s="6">
        <v>391</v>
      </c>
      <c r="C20" s="7" t="s">
        <v>21</v>
      </c>
      <c r="D20" s="8">
        <v>2114</v>
      </c>
      <c r="E20" s="78">
        <v>24</v>
      </c>
      <c r="F20" s="82">
        <v>0</v>
      </c>
      <c r="G20" s="80">
        <v>788</v>
      </c>
      <c r="H20" s="78">
        <v>159</v>
      </c>
      <c r="I20" s="81">
        <f>G20/B20</f>
        <v>2.0153452685421995</v>
      </c>
      <c r="J20" s="8">
        <v>18</v>
      </c>
      <c r="K20" s="9">
        <f>J20/B20*100</f>
        <v>4.603580562659847</v>
      </c>
      <c r="L20" s="10">
        <v>-15</v>
      </c>
    </row>
    <row r="21" spans="2:12" ht="11.25">
      <c r="B21" s="6">
        <v>524</v>
      </c>
      <c r="C21" s="7" t="s">
        <v>22</v>
      </c>
      <c r="D21" s="8">
        <v>1816</v>
      </c>
      <c r="E21" s="83">
        <v>55</v>
      </c>
      <c r="F21" s="82">
        <v>33</v>
      </c>
      <c r="G21" s="80">
        <v>1245</v>
      </c>
      <c r="H21" s="78">
        <v>-195</v>
      </c>
      <c r="I21" s="81">
        <f>G21/B21</f>
        <v>2.3759541984732824</v>
      </c>
      <c r="J21" s="8">
        <v>49</v>
      </c>
      <c r="K21" s="9">
        <f>J21/B21*100</f>
        <v>9.351145038167939</v>
      </c>
      <c r="L21" s="10">
        <v>-15</v>
      </c>
    </row>
    <row r="22" spans="2:12" ht="11.25">
      <c r="B22" s="44"/>
      <c r="C22" s="58"/>
      <c r="D22" s="46"/>
      <c r="E22" s="49"/>
      <c r="F22" s="49"/>
      <c r="G22" s="46"/>
      <c r="H22" s="49"/>
      <c r="I22" s="50"/>
      <c r="J22" s="46"/>
      <c r="K22" s="51"/>
      <c r="L22" s="52"/>
    </row>
    <row r="23" spans="2:12" ht="11.25">
      <c r="B23" s="96" t="s">
        <v>23</v>
      </c>
      <c r="C23" s="97"/>
      <c r="D23" s="48"/>
      <c r="E23" s="49"/>
      <c r="F23" s="24"/>
      <c r="G23" s="48"/>
      <c r="H23" s="49"/>
      <c r="I23" s="50"/>
      <c r="J23" s="46"/>
      <c r="K23" s="51"/>
      <c r="L23" s="52"/>
    </row>
    <row r="24" spans="2:12" ht="11.25">
      <c r="B24" s="6">
        <v>831</v>
      </c>
      <c r="C24" s="7" t="s">
        <v>10</v>
      </c>
      <c r="D24" s="8">
        <v>1774</v>
      </c>
      <c r="E24" s="78">
        <v>59</v>
      </c>
      <c r="F24" s="85" t="s">
        <v>42</v>
      </c>
      <c r="G24" s="80">
        <v>656</v>
      </c>
      <c r="H24" s="78">
        <v>139</v>
      </c>
      <c r="I24" s="81">
        <f aca="true" t="shared" si="0" ref="I24:I29">G24/B24</f>
        <v>0.789410348977136</v>
      </c>
      <c r="J24" s="13">
        <v>38</v>
      </c>
      <c r="K24" s="9">
        <f aca="true" t="shared" si="1" ref="K24:K29">J24/B24*100</f>
        <v>4.57280385078219</v>
      </c>
      <c r="L24" s="10">
        <v>-5</v>
      </c>
    </row>
    <row r="25" spans="2:15" ht="11.25">
      <c r="B25" s="6">
        <v>1066</v>
      </c>
      <c r="C25" s="7" t="s">
        <v>24</v>
      </c>
      <c r="D25" s="8">
        <v>1847</v>
      </c>
      <c r="E25" s="78">
        <v>18</v>
      </c>
      <c r="F25" s="82">
        <v>2</v>
      </c>
      <c r="G25" s="80">
        <v>2034</v>
      </c>
      <c r="H25" s="78">
        <v>-297</v>
      </c>
      <c r="I25" s="81">
        <f t="shared" si="0"/>
        <v>1.9080675422138837</v>
      </c>
      <c r="J25" s="8">
        <v>54</v>
      </c>
      <c r="K25" s="9">
        <f t="shared" si="1"/>
        <v>5.065666041275797</v>
      </c>
      <c r="L25" s="10">
        <v>-6</v>
      </c>
      <c r="O25" s="14"/>
    </row>
    <row r="26" spans="2:12" ht="11.25">
      <c r="B26" s="6">
        <v>898</v>
      </c>
      <c r="C26" s="7" t="s">
        <v>37</v>
      </c>
      <c r="D26" s="8">
        <v>9923</v>
      </c>
      <c r="E26" s="78">
        <v>245</v>
      </c>
      <c r="F26" s="79">
        <v>387</v>
      </c>
      <c r="G26" s="80">
        <v>16641</v>
      </c>
      <c r="H26" s="78">
        <v>-75</v>
      </c>
      <c r="I26" s="81">
        <f t="shared" si="0"/>
        <v>18.531180400890868</v>
      </c>
      <c r="J26" s="8">
        <v>228</v>
      </c>
      <c r="K26" s="9">
        <f t="shared" si="1"/>
        <v>25.389755011135858</v>
      </c>
      <c r="L26" s="10">
        <v>1</v>
      </c>
    </row>
    <row r="27" spans="2:12" ht="11.25">
      <c r="B27" s="6">
        <v>952</v>
      </c>
      <c r="C27" s="7" t="s">
        <v>25</v>
      </c>
      <c r="D27" s="8">
        <v>4986</v>
      </c>
      <c r="E27" s="78">
        <v>451</v>
      </c>
      <c r="F27" s="79">
        <v>0</v>
      </c>
      <c r="G27" s="80">
        <v>3115</v>
      </c>
      <c r="H27" s="78">
        <v>-791</v>
      </c>
      <c r="I27" s="81">
        <f t="shared" si="0"/>
        <v>3.2720588235294117</v>
      </c>
      <c r="J27" s="8">
        <v>169</v>
      </c>
      <c r="K27" s="9">
        <f t="shared" si="1"/>
        <v>17.752100840336134</v>
      </c>
      <c r="L27" s="10">
        <v>23</v>
      </c>
    </row>
    <row r="28" spans="2:12" ht="11.25">
      <c r="B28" s="6">
        <v>919</v>
      </c>
      <c r="C28" s="7" t="s">
        <v>26</v>
      </c>
      <c r="D28" s="8">
        <v>2749</v>
      </c>
      <c r="E28" s="78">
        <v>109</v>
      </c>
      <c r="F28" s="82">
        <v>18</v>
      </c>
      <c r="G28" s="80">
        <v>782</v>
      </c>
      <c r="H28" s="78">
        <v>99</v>
      </c>
      <c r="I28" s="81">
        <f t="shared" si="0"/>
        <v>0.8509249183895539</v>
      </c>
      <c r="J28" s="8">
        <v>39</v>
      </c>
      <c r="K28" s="9">
        <f t="shared" si="1"/>
        <v>4.243743199129488</v>
      </c>
      <c r="L28" s="10">
        <v>-6</v>
      </c>
    </row>
    <row r="29" spans="2:12" ht="11.25">
      <c r="B29" s="6">
        <v>811</v>
      </c>
      <c r="C29" s="7" t="s">
        <v>27</v>
      </c>
      <c r="D29" s="8">
        <v>2285</v>
      </c>
      <c r="E29" s="78">
        <v>60</v>
      </c>
      <c r="F29" s="82">
        <v>1</v>
      </c>
      <c r="G29" s="80">
        <v>772</v>
      </c>
      <c r="H29" s="78">
        <v>-10</v>
      </c>
      <c r="I29" s="81">
        <f t="shared" si="0"/>
        <v>0.9519112207151664</v>
      </c>
      <c r="J29" s="8">
        <v>50</v>
      </c>
      <c r="K29" s="9">
        <f t="shared" si="1"/>
        <v>6.165228113440198</v>
      </c>
      <c r="L29" s="10">
        <v>19</v>
      </c>
    </row>
    <row r="30" spans="2:12" ht="11.25">
      <c r="B30" s="6">
        <v>659</v>
      </c>
      <c r="C30" s="7" t="s">
        <v>28</v>
      </c>
      <c r="D30" s="8">
        <v>3011</v>
      </c>
      <c r="E30" s="78">
        <v>165</v>
      </c>
      <c r="F30" s="82">
        <v>0</v>
      </c>
      <c r="G30" s="80">
        <v>1029</v>
      </c>
      <c r="H30" s="78">
        <v>59</v>
      </c>
      <c r="I30" s="81">
        <f>G30/B30</f>
        <v>1.5614567526555387</v>
      </c>
      <c r="J30" s="8">
        <v>50</v>
      </c>
      <c r="K30" s="9">
        <f>J30/B30*100</f>
        <v>7.587253414264036</v>
      </c>
      <c r="L30" s="10">
        <v>1</v>
      </c>
    </row>
    <row r="31" spans="2:12" ht="11.25">
      <c r="B31" s="15">
        <v>949</v>
      </c>
      <c r="C31" s="7" t="s">
        <v>29</v>
      </c>
      <c r="D31" s="8">
        <v>4237</v>
      </c>
      <c r="E31" s="78">
        <v>304</v>
      </c>
      <c r="F31" s="82">
        <v>566</v>
      </c>
      <c r="G31" s="80">
        <v>3381</v>
      </c>
      <c r="H31" s="78">
        <v>-820</v>
      </c>
      <c r="I31" s="81">
        <f>G31/B31</f>
        <v>3.5626975763962063</v>
      </c>
      <c r="J31" s="8">
        <v>100</v>
      </c>
      <c r="K31" s="9">
        <f>J31/B31*100</f>
        <v>10.537407797681771</v>
      </c>
      <c r="L31" s="10">
        <v>0</v>
      </c>
    </row>
    <row r="32" spans="1:12" ht="11.25">
      <c r="A32" s="16"/>
      <c r="B32" s="59"/>
      <c r="C32" s="60"/>
      <c r="D32" s="61"/>
      <c r="E32" s="60"/>
      <c r="F32" s="60"/>
      <c r="G32" s="61"/>
      <c r="H32" s="60"/>
      <c r="I32" s="60"/>
      <c r="J32" s="61"/>
      <c r="K32" s="60"/>
      <c r="L32" s="62"/>
    </row>
    <row r="33" spans="1:12" ht="11.25">
      <c r="A33" s="16"/>
      <c r="B33" s="60"/>
      <c r="C33" s="63"/>
      <c r="D33" s="64"/>
      <c r="E33" s="65"/>
      <c r="F33" s="66"/>
      <c r="G33" s="64"/>
      <c r="H33" s="65"/>
      <c r="I33" s="66"/>
      <c r="J33" s="64"/>
      <c r="K33" s="65"/>
      <c r="L33" s="67"/>
    </row>
    <row r="34" spans="1:12" ht="11.25">
      <c r="A34" s="16"/>
      <c r="B34" s="98" t="s">
        <v>38</v>
      </c>
      <c r="C34" s="99"/>
      <c r="D34" s="48"/>
      <c r="E34" s="49"/>
      <c r="F34" s="56"/>
      <c r="G34" s="48"/>
      <c r="H34" s="49"/>
      <c r="I34" s="50"/>
      <c r="J34" s="46"/>
      <c r="K34" s="51"/>
      <c r="L34" s="52"/>
    </row>
    <row r="35" spans="1:12" ht="11.25">
      <c r="A35" s="16"/>
      <c r="B35" s="86">
        <v>1924</v>
      </c>
      <c r="C35" s="7" t="s">
        <v>30</v>
      </c>
      <c r="D35" s="8">
        <v>1300</v>
      </c>
      <c r="E35" s="83">
        <v>101</v>
      </c>
      <c r="F35" s="82">
        <v>101</v>
      </c>
      <c r="G35" s="80">
        <v>3896</v>
      </c>
      <c r="H35" s="78">
        <v>279</v>
      </c>
      <c r="I35" s="81">
        <f aca="true" t="shared" si="2" ref="I35:I41">G35/B35</f>
        <v>2.0249480249480247</v>
      </c>
      <c r="J35" s="8">
        <v>25</v>
      </c>
      <c r="K35" s="9">
        <f aca="true" t="shared" si="3" ref="K35:K41">J35/B35*100</f>
        <v>1.2993762993762994</v>
      </c>
      <c r="L35" s="10">
        <v>-7</v>
      </c>
    </row>
    <row r="36" spans="2:12" ht="11.25">
      <c r="B36" s="6">
        <v>1235</v>
      </c>
      <c r="C36" s="7" t="s">
        <v>31</v>
      </c>
      <c r="D36" s="8">
        <v>5745</v>
      </c>
      <c r="E36" s="78">
        <v>92</v>
      </c>
      <c r="F36" s="82">
        <v>88</v>
      </c>
      <c r="G36" s="80">
        <v>2415</v>
      </c>
      <c r="H36" s="78">
        <v>115</v>
      </c>
      <c r="I36" s="87">
        <f t="shared" si="2"/>
        <v>1.9554655870445343</v>
      </c>
      <c r="J36" s="8">
        <v>83</v>
      </c>
      <c r="K36" s="9">
        <f t="shared" si="3"/>
        <v>6.720647773279352</v>
      </c>
      <c r="L36" s="10">
        <v>-17</v>
      </c>
    </row>
    <row r="37" spans="2:12" ht="11.25">
      <c r="B37" s="6">
        <v>2025</v>
      </c>
      <c r="C37" s="7" t="s">
        <v>32</v>
      </c>
      <c r="D37" s="8">
        <v>5597</v>
      </c>
      <c r="E37" s="78">
        <v>124</v>
      </c>
      <c r="F37" s="79">
        <v>13</v>
      </c>
      <c r="G37" s="80">
        <v>4473</v>
      </c>
      <c r="H37" s="78">
        <v>-562</v>
      </c>
      <c r="I37" s="81">
        <f t="shared" si="2"/>
        <v>2.2088888888888887</v>
      </c>
      <c r="J37" s="8">
        <v>67</v>
      </c>
      <c r="K37" s="9">
        <f t="shared" si="3"/>
        <v>3.308641975308642</v>
      </c>
      <c r="L37" s="10">
        <v>-4</v>
      </c>
    </row>
    <row r="38" spans="2:12" ht="11.25">
      <c r="B38" s="6">
        <v>3039</v>
      </c>
      <c r="C38" s="7" t="s">
        <v>33</v>
      </c>
      <c r="D38" s="8">
        <v>3308</v>
      </c>
      <c r="E38" s="83">
        <v>171</v>
      </c>
      <c r="F38" s="82">
        <v>19</v>
      </c>
      <c r="G38" s="80">
        <v>1435</v>
      </c>
      <c r="H38" s="78">
        <v>-542</v>
      </c>
      <c r="I38" s="81">
        <f t="shared" si="2"/>
        <v>0.4721948009213557</v>
      </c>
      <c r="J38" s="8">
        <v>186</v>
      </c>
      <c r="K38" s="9">
        <f t="shared" si="3"/>
        <v>6.1204343534057255</v>
      </c>
      <c r="L38" s="10">
        <v>56</v>
      </c>
    </row>
    <row r="39" spans="2:12" ht="11.25">
      <c r="B39" s="6">
        <v>2204</v>
      </c>
      <c r="C39" s="7" t="s">
        <v>34</v>
      </c>
      <c r="D39" s="8">
        <v>3821</v>
      </c>
      <c r="E39" s="78">
        <v>445</v>
      </c>
      <c r="F39" s="82">
        <v>0</v>
      </c>
      <c r="G39" s="80">
        <v>2375</v>
      </c>
      <c r="H39" s="78">
        <v>13</v>
      </c>
      <c r="I39" s="81">
        <f t="shared" si="2"/>
        <v>1.0775862068965518</v>
      </c>
      <c r="J39" s="8">
        <v>72</v>
      </c>
      <c r="K39" s="9">
        <f t="shared" si="3"/>
        <v>3.2667876588021776</v>
      </c>
      <c r="L39" s="10">
        <v>-33</v>
      </c>
    </row>
    <row r="40" spans="2:12" ht="11.25">
      <c r="B40" s="6">
        <v>2417</v>
      </c>
      <c r="C40" s="7" t="s">
        <v>35</v>
      </c>
      <c r="D40" s="88">
        <v>1908</v>
      </c>
      <c r="E40" s="78">
        <v>132</v>
      </c>
      <c r="F40" s="82">
        <v>0</v>
      </c>
      <c r="G40" s="80">
        <v>5027</v>
      </c>
      <c r="H40" s="78">
        <v>1480</v>
      </c>
      <c r="I40" s="81">
        <f t="shared" si="2"/>
        <v>2.079851055026893</v>
      </c>
      <c r="J40" s="8">
        <v>162</v>
      </c>
      <c r="K40" s="9">
        <f t="shared" si="3"/>
        <v>6.702523789822093</v>
      </c>
      <c r="L40" s="10">
        <v>56</v>
      </c>
    </row>
    <row r="41" spans="2:12" ht="11.25">
      <c r="B41" s="6">
        <v>1111</v>
      </c>
      <c r="C41" s="7" t="s">
        <v>17</v>
      </c>
      <c r="D41" s="8">
        <v>3598</v>
      </c>
      <c r="E41" s="78">
        <v>94</v>
      </c>
      <c r="F41" s="79">
        <v>958</v>
      </c>
      <c r="G41" s="80">
        <v>957</v>
      </c>
      <c r="H41" s="78">
        <v>-289</v>
      </c>
      <c r="I41" s="81">
        <f t="shared" si="2"/>
        <v>0.8613861386138614</v>
      </c>
      <c r="J41" s="8">
        <v>42</v>
      </c>
      <c r="K41" s="9">
        <f t="shared" si="3"/>
        <v>3.7803780378037803</v>
      </c>
      <c r="L41" s="10">
        <v>-5</v>
      </c>
    </row>
    <row r="42" spans="2:12" ht="12" thickBot="1">
      <c r="B42" s="68"/>
      <c r="C42" s="69"/>
      <c r="D42" s="70"/>
      <c r="E42" s="71"/>
      <c r="F42" s="72"/>
      <c r="G42" s="70"/>
      <c r="H42" s="71"/>
      <c r="I42" s="73"/>
      <c r="J42" s="74"/>
      <c r="K42" s="75"/>
      <c r="L42" s="76"/>
    </row>
    <row r="43" spans="2:12" ht="13.5" thickTop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 ht="12.75">
      <c r="B44" s="77"/>
      <c r="C44" s="77"/>
      <c r="D44" s="77"/>
      <c r="E44" s="77"/>
      <c r="F44" s="77"/>
      <c r="G44" s="77"/>
      <c r="H44" s="77"/>
      <c r="I44" s="77"/>
      <c r="J44" s="11"/>
      <c r="K44" s="11"/>
      <c r="L44" s="11"/>
    </row>
    <row r="45" spans="2:1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sheetProtection/>
  <mergeCells count="6">
    <mergeCell ref="B23:C23"/>
    <mergeCell ref="B34:C34"/>
    <mergeCell ref="D1:J1"/>
    <mergeCell ref="B5:C5"/>
    <mergeCell ref="B10:C10"/>
    <mergeCell ref="B17:C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knihovna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Regionální knihovna Teplice</dc:creator>
  <cp:keywords/>
  <dc:description/>
  <cp:lastModifiedBy>Jitka</cp:lastModifiedBy>
  <cp:lastPrinted>2010-01-06T07:17:21Z</cp:lastPrinted>
  <dcterms:created xsi:type="dcterms:W3CDTF">2004-01-26T10:02:36Z</dcterms:created>
  <dcterms:modified xsi:type="dcterms:W3CDTF">2013-07-12T10:21:51Z</dcterms:modified>
  <cp:category/>
  <cp:version/>
  <cp:contentType/>
  <cp:contentStatus/>
</cp:coreProperties>
</file>